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3 СКС\СКС-2693 Прицеп (ГПБ-3035)\ЗК МСП СКС-2693\"/>
    </mc:Choice>
  </mc:AlternateContent>
  <bookViews>
    <workbookView xWindow="0" yWindow="0" windowWidth="16380" windowHeight="8190" tabRatio="500"/>
  </bookViews>
  <sheets>
    <sheet name="Обоснование" sheetId="1" r:id="rId1"/>
  </sheets>
  <definedNames>
    <definedName name="_xlnm.Print_Area" localSheetId="0">Обоснование!$A$1:$AD$35</definedName>
    <definedName name="подгруппа">#REF!</definedName>
  </definedNames>
  <calcPr calcId="152511"/>
</workbook>
</file>

<file path=xl/calcChain.xml><?xml version="1.0" encoding="utf-8"?>
<calcChain xmlns="http://schemas.openxmlformats.org/spreadsheetml/2006/main">
  <c r="AB15" i="1" l="1"/>
  <c r="AD15" i="1" s="1"/>
  <c r="AA15" i="1"/>
  <c r="AC15" i="1" l="1"/>
  <c r="AC16" i="1" l="1"/>
</calcChain>
</file>

<file path=xl/sharedStrings.xml><?xml version="1.0" encoding="utf-8"?>
<sst xmlns="http://schemas.openxmlformats.org/spreadsheetml/2006/main" count="80" uniqueCount="77">
  <si>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</si>
  <si>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</si>
  <si>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</si>
  <si>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</si>
  <si>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</si>
  <si>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</si>
  <si>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</si>
  <si>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</si>
  <si>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</si>
  <si>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</si>
  <si>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</si>
  <si>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</si>
  <si>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</si>
  <si>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</si>
  <si>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</si>
  <si>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t xml:space="preserve">
Индекс роста цен для пересчета цен _____г. к уровню цен _____г.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</si>
  <si>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</si>
  <si>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t xml:space="preserve"> Текущие рыночные предложения (руб/ед. изм.), без НДС (допускается не заполнять по нецентрализованным закупкам при наличии цены предыдущего года)</t>
  </si>
  <si>
    <t xml:space="preserve">n - количество значений, используемых в расчете </t>
  </si>
  <si>
    <r>
      <rPr>
        <b/>
        <sz val="10"/>
        <rFont val="Times New Roman"/>
        <family val="1"/>
        <charset val="204"/>
      </rPr>
      <t xml:space="preserve">НМЦ: 
</t>
    </r>
    <r>
      <rPr>
        <b/>
        <sz val="10"/>
        <color rgb="FFFF0000"/>
        <rFont val="Times New Roman"/>
        <family val="1"/>
        <charset val="204"/>
      </rPr>
      <t xml:space="preserve">Средняя цена руб. за ед. изм. </t>
    </r>
    <r>
      <rPr>
        <b/>
        <sz val="10"/>
        <rFont val="Times New Roman"/>
        <family val="1"/>
        <charset val="204"/>
      </rPr>
      <t xml:space="preserve">без НДС </t>
    </r>
  </si>
  <si>
    <r>
      <rPr>
        <b/>
        <sz val="10"/>
        <color rgb="FFFF000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rFont val="Times New Roman"/>
        <family val="1"/>
        <charset val="204"/>
      </rPr>
      <t>без НДС</t>
    </r>
  </si>
  <si>
    <r>
      <rPr>
        <i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FF0000"/>
        <rFont val="Times New Roman"/>
        <family val="1"/>
        <charset val="204"/>
      </rPr>
      <t xml:space="preserve">        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</si>
  <si>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</si>
  <si>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</si>
  <si>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</si>
  <si>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</si>
  <si>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</si>
  <si>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</si>
  <si>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</si>
  <si>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</si>
  <si>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</si>
  <si>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</si>
  <si>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</si>
  <si>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</si>
  <si>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</si>
  <si>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</si>
  <si>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</si>
  <si>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</si>
  <si>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</si>
  <si>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</si>
  <si>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</si>
  <si>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</si>
  <si>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</si>
  <si>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</si>
  <si>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</si>
  <si>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</si>
  <si>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</si>
  <si>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</si>
  <si>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</si>
  <si>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</si>
  <si>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</si>
  <si>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</si>
  <si>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</si>
  <si>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</si>
  <si>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</si>
  <si>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</si>
  <si>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</si>
  <si>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</si>
  <si>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</si>
  <si>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Общая НМЦ договора установлена Заказчиком</t>
  </si>
  <si>
    <t>Приложения:</t>
  </si>
  <si>
    <t>Исполнитель: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</si>
  <si>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</si>
  <si>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</si>
  <si>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</si>
  <si>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</si>
  <si>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</si>
  <si>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</si>
  <si>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</si>
  <si>
    <t>Р.Ф., Самарская область, г. Самара, ул. Ставропольская, 35</t>
  </si>
  <si>
    <t>Начальник АТЦ</t>
  </si>
  <si>
    <t>Иванов П.В.</t>
  </si>
  <si>
    <t>шт</t>
  </si>
  <si>
    <t>Прицеп-платформа специальный ЧМЗАП-8358 или эквивалент</t>
  </si>
  <si>
    <t xml:space="preserve">Приобритение новой техники в 2023г. </t>
  </si>
  <si>
    <t>01.02.2023г.</t>
  </si>
  <si>
    <t>1 800 00,00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</si>
</sst>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dd/mm/yy;@"/>
    <numFmt numFmtId="166" formatCode="_-* #,##0.00_р_._-;\-* #,##0.00_р_._-;_-* \-??_р_._-;_-@_-"/>
    <numFmt numFmtId="167" formatCode="#,##0.00_ ;\-#,##0.00,"/>
  </numFmts>
  <fonts count="12" x14ac:knownFonts="1">
    <font>
      <sz val="10"/>
      <name val="Arial"/>
      <family val="2"/>
      <charset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1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6" fontId="11" fillId="0" borderId="0" applyBorder="0" applyProtection="0"/>
  </cellStyleXfs>
  <cellXfs count="61">
    <xf numFmtId="0" fontId="0" fillId="0" borderId="0" xfId="0"/>
    <xf numFmtId="0" fontId="0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67" fontId="7" fillId="2" borderId="1" xfId="1" applyNumberFormat="1" applyFont="1" applyFill="1" applyBorder="1" applyAlignment="1" applyProtection="1">
      <alignment horizontal="center" vertical="center" wrapText="1"/>
    </xf>
    <xf numFmtId="167" fontId="2" fillId="2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3" fillId="0" borderId="0" xfId="0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/>
    </xf>
    <xf numFmtId="0" fontId="9" fillId="0" borderId="0" xfId="0" applyFont="1"/>
    <xf numFmtId="0" fontId="3" fillId="0" borderId="0" xfId="0" applyFont="1"/>
    <xf numFmtId="0" fontId="2" fillId="0" borderId="0" xfId="0" applyFont="1"/>
    <xf numFmtId="14" fontId="2" fillId="0" borderId="6" xfId="0" applyNumberFormat="1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0" fillId="0" borderId="0" xfId="0"/>
    <xf numFmtId="0" fontId="0" fillId="0" borderId="0" xfId="0" applyFont="1"/>
    <xf numFmtId="0" fontId="2" fillId="0" borderId="1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000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114300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114300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114300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114300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114300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103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103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103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103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5" name="AutoShape 1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6" name="AutoShape 13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7" name="AutoShape 1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8" name="AutoShape 1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9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10" name="AutoShape 1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11" name="AutoShape 13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12" name="AutoShape 1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13" name="AutoShape 1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14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15" name="AutoShape 1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16" name="AutoShape 13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17" name="AutoShape 1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18" name="AutoShape 1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19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20" name="AutoShape 1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21" name="AutoShape 13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22" name="AutoShape 1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23" name="AutoShape 1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24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25" name="AutoShape 1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26" name="AutoShape 13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27" name="AutoShape 1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28" name="AutoShape 11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29</xdr:row>
      <xdr:rowOff>95250</xdr:rowOff>
    </xdr:to>
    <xdr:sp macro="" textlink="">
      <xdr:nvSpPr>
        <xdr:cNvPr id="29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28</xdr:row>
      <xdr:rowOff>95250</xdr:rowOff>
    </xdr:to>
    <xdr:sp macro="" textlink="">
      <xdr:nvSpPr>
        <xdr:cNvPr id="30" name="AutoShape 14"/>
        <xdr:cNvSpPr>
          <a:spLocks noChangeArrowheads="1"/>
        </xdr:cNvSpPr>
      </xdr:nvSpPr>
      <xdr:spPr bwMode="auto">
        <a:xfrm>
          <a:off x="0" y="0"/>
          <a:ext cx="9525000" cy="9553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28</xdr:row>
      <xdr:rowOff>95250</xdr:rowOff>
    </xdr:to>
    <xdr:sp macro="" textlink="">
      <xdr:nvSpPr>
        <xdr:cNvPr id="31" name="AutoShape 13"/>
        <xdr:cNvSpPr>
          <a:spLocks noChangeArrowheads="1"/>
        </xdr:cNvSpPr>
      </xdr:nvSpPr>
      <xdr:spPr bwMode="auto">
        <a:xfrm>
          <a:off x="0" y="0"/>
          <a:ext cx="9525000" cy="9553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28</xdr:row>
      <xdr:rowOff>95250</xdr:rowOff>
    </xdr:to>
    <xdr:sp macro="" textlink="">
      <xdr:nvSpPr>
        <xdr:cNvPr id="1024" name="AutoShape 12"/>
        <xdr:cNvSpPr>
          <a:spLocks noChangeArrowheads="1"/>
        </xdr:cNvSpPr>
      </xdr:nvSpPr>
      <xdr:spPr bwMode="auto">
        <a:xfrm>
          <a:off x="0" y="0"/>
          <a:ext cx="9525000" cy="9553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28</xdr:row>
      <xdr:rowOff>95250</xdr:rowOff>
    </xdr:to>
    <xdr:sp macro="" textlink="">
      <xdr:nvSpPr>
        <xdr:cNvPr id="1025" name="AutoShape 11"/>
        <xdr:cNvSpPr>
          <a:spLocks noChangeArrowheads="1"/>
        </xdr:cNvSpPr>
      </xdr:nvSpPr>
      <xdr:spPr bwMode="auto">
        <a:xfrm>
          <a:off x="0" y="0"/>
          <a:ext cx="9525000" cy="9553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28</xdr:row>
      <xdr:rowOff>95250</xdr:rowOff>
    </xdr:to>
    <xdr:sp macro="" textlink="">
      <xdr:nvSpPr>
        <xdr:cNvPr id="1027" name="AutoShape 10"/>
        <xdr:cNvSpPr>
          <a:spLocks noChangeArrowheads="1"/>
        </xdr:cNvSpPr>
      </xdr:nvSpPr>
      <xdr:spPr bwMode="auto">
        <a:xfrm>
          <a:off x="0" y="0"/>
          <a:ext cx="9525000" cy="9553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30</xdr:row>
      <xdr:rowOff>95250</xdr:rowOff>
    </xdr:to>
    <xdr:sp macro="" textlink="">
      <xdr:nvSpPr>
        <xdr:cNvPr id="1029" name="AutoShape 14"/>
        <xdr:cNvSpPr>
          <a:spLocks noChangeArrowheads="1"/>
        </xdr:cNvSpPr>
      </xdr:nvSpPr>
      <xdr:spPr bwMode="auto">
        <a:xfrm>
          <a:off x="0" y="0"/>
          <a:ext cx="9525000" cy="93916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30</xdr:row>
      <xdr:rowOff>95250</xdr:rowOff>
    </xdr:to>
    <xdr:sp macro="" textlink="">
      <xdr:nvSpPr>
        <xdr:cNvPr id="1031" name="AutoShape 13"/>
        <xdr:cNvSpPr>
          <a:spLocks noChangeArrowheads="1"/>
        </xdr:cNvSpPr>
      </xdr:nvSpPr>
      <xdr:spPr bwMode="auto">
        <a:xfrm>
          <a:off x="0" y="0"/>
          <a:ext cx="9525000" cy="93916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30</xdr:row>
      <xdr:rowOff>95250</xdr:rowOff>
    </xdr:to>
    <xdr:sp macro="" textlink="">
      <xdr:nvSpPr>
        <xdr:cNvPr id="1033" name="AutoShape 12"/>
        <xdr:cNvSpPr>
          <a:spLocks noChangeArrowheads="1"/>
        </xdr:cNvSpPr>
      </xdr:nvSpPr>
      <xdr:spPr bwMode="auto">
        <a:xfrm>
          <a:off x="0" y="0"/>
          <a:ext cx="9525000" cy="93916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30</xdr:row>
      <xdr:rowOff>95250</xdr:rowOff>
    </xdr:to>
    <xdr:sp macro="" textlink="">
      <xdr:nvSpPr>
        <xdr:cNvPr id="1039" name="AutoShape 11"/>
        <xdr:cNvSpPr>
          <a:spLocks noChangeArrowheads="1"/>
        </xdr:cNvSpPr>
      </xdr:nvSpPr>
      <xdr:spPr bwMode="auto">
        <a:xfrm>
          <a:off x="0" y="0"/>
          <a:ext cx="9525000" cy="93916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30</xdr:row>
      <xdr:rowOff>95250</xdr:rowOff>
    </xdr:to>
    <xdr:sp macro="" textlink="">
      <xdr:nvSpPr>
        <xdr:cNvPr id="1040" name="AutoShape 10"/>
        <xdr:cNvSpPr>
          <a:spLocks noChangeArrowheads="1"/>
        </xdr:cNvSpPr>
      </xdr:nvSpPr>
      <xdr:spPr bwMode="auto">
        <a:xfrm>
          <a:off x="0" y="0"/>
          <a:ext cx="9525000" cy="93916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41" name="AutoShape 14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42" name="AutoShape 13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43" name="AutoShape 12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44" name="AutoShape 11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45" name="AutoShape 10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46" name="AutoShape 14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47" name="AutoShape 13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48" name="AutoShape 12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49" name="AutoShape 11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50" name="AutoShape 10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51" name="AutoShape 14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52" name="AutoShape 13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53" name="AutoShape 12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54" name="AutoShape 11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55" name="AutoShape 10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56" name="AutoShape 14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57" name="AutoShape 13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58" name="AutoShape 12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59" name="AutoShape 11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60" name="AutoShape 10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61" name="AutoShape 14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62" name="AutoShape 13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63" name="AutoShape 12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64" name="AutoShape 11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32</xdr:row>
      <xdr:rowOff>95250</xdr:rowOff>
    </xdr:to>
    <xdr:sp macro="" textlink="">
      <xdr:nvSpPr>
        <xdr:cNvPr id="1065" name="AutoShape 10"/>
        <xdr:cNvSpPr>
          <a:spLocks noChangeArrowheads="1"/>
        </xdr:cNvSpPr>
      </xdr:nvSpPr>
      <xdr:spPr bwMode="auto">
        <a:xfrm>
          <a:off x="0" y="0"/>
          <a:ext cx="9525000" cy="9191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26</xdr:row>
      <xdr:rowOff>95250</xdr:rowOff>
    </xdr:to>
    <xdr:sp macro="" textlink="">
      <xdr:nvSpPr>
        <xdr:cNvPr id="3" name="AutoShape 14"/>
        <xdr:cNvSpPr>
          <a:spLocks noChangeArrowheads="1"/>
        </xdr:cNvSpPr>
      </xdr:nvSpPr>
      <xdr:spPr bwMode="auto">
        <a:xfrm>
          <a:off x="0" y="0"/>
          <a:ext cx="9525000" cy="109347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26</xdr:row>
      <xdr:rowOff>95250</xdr:rowOff>
    </xdr:to>
    <xdr:sp macro="" textlink="">
      <xdr:nvSpPr>
        <xdr:cNvPr id="1066" name="AutoShape 13"/>
        <xdr:cNvSpPr>
          <a:spLocks noChangeArrowheads="1"/>
        </xdr:cNvSpPr>
      </xdr:nvSpPr>
      <xdr:spPr bwMode="auto">
        <a:xfrm>
          <a:off x="0" y="0"/>
          <a:ext cx="9525000" cy="109347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26</xdr:row>
      <xdr:rowOff>95250</xdr:rowOff>
    </xdr:to>
    <xdr:sp macro="" textlink="">
      <xdr:nvSpPr>
        <xdr:cNvPr id="1067" name="AutoShape 12"/>
        <xdr:cNvSpPr>
          <a:spLocks noChangeArrowheads="1"/>
        </xdr:cNvSpPr>
      </xdr:nvSpPr>
      <xdr:spPr bwMode="auto">
        <a:xfrm>
          <a:off x="0" y="0"/>
          <a:ext cx="9525000" cy="109347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26</xdr:row>
      <xdr:rowOff>95250</xdr:rowOff>
    </xdr:to>
    <xdr:sp macro="" textlink="">
      <xdr:nvSpPr>
        <xdr:cNvPr id="1068" name="AutoShape 11"/>
        <xdr:cNvSpPr>
          <a:spLocks noChangeArrowheads="1"/>
        </xdr:cNvSpPr>
      </xdr:nvSpPr>
      <xdr:spPr bwMode="auto">
        <a:xfrm>
          <a:off x="0" y="0"/>
          <a:ext cx="9525000" cy="109347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26</xdr:row>
      <xdr:rowOff>95250</xdr:rowOff>
    </xdr:to>
    <xdr:sp macro="" textlink="">
      <xdr:nvSpPr>
        <xdr:cNvPr id="1069" name="AutoShape 10"/>
        <xdr:cNvSpPr>
          <a:spLocks noChangeArrowheads="1"/>
        </xdr:cNvSpPr>
      </xdr:nvSpPr>
      <xdr:spPr bwMode="auto">
        <a:xfrm>
          <a:off x="0" y="0"/>
          <a:ext cx="9525000" cy="109347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24</xdr:row>
      <xdr:rowOff>95250</xdr:rowOff>
    </xdr:to>
    <xdr:sp macro="" textlink="">
      <xdr:nvSpPr>
        <xdr:cNvPr id="1070" name="AutoShape 14"/>
        <xdr:cNvSpPr>
          <a:spLocks noChangeArrowheads="1"/>
        </xdr:cNvSpPr>
      </xdr:nvSpPr>
      <xdr:spPr bwMode="auto">
        <a:xfrm>
          <a:off x="0" y="0"/>
          <a:ext cx="9525000" cy="11458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24</xdr:row>
      <xdr:rowOff>95250</xdr:rowOff>
    </xdr:to>
    <xdr:sp macro="" textlink="">
      <xdr:nvSpPr>
        <xdr:cNvPr id="1071" name="AutoShape 13"/>
        <xdr:cNvSpPr>
          <a:spLocks noChangeArrowheads="1"/>
        </xdr:cNvSpPr>
      </xdr:nvSpPr>
      <xdr:spPr bwMode="auto">
        <a:xfrm>
          <a:off x="0" y="0"/>
          <a:ext cx="9525000" cy="11458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24</xdr:row>
      <xdr:rowOff>95250</xdr:rowOff>
    </xdr:to>
    <xdr:sp macro="" textlink="">
      <xdr:nvSpPr>
        <xdr:cNvPr id="1072" name="AutoShape 12"/>
        <xdr:cNvSpPr>
          <a:spLocks noChangeArrowheads="1"/>
        </xdr:cNvSpPr>
      </xdr:nvSpPr>
      <xdr:spPr bwMode="auto">
        <a:xfrm>
          <a:off x="0" y="0"/>
          <a:ext cx="9525000" cy="11458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24</xdr:row>
      <xdr:rowOff>95250</xdr:rowOff>
    </xdr:to>
    <xdr:sp macro="" textlink="">
      <xdr:nvSpPr>
        <xdr:cNvPr id="1073" name="AutoShape 11"/>
        <xdr:cNvSpPr>
          <a:spLocks noChangeArrowheads="1"/>
        </xdr:cNvSpPr>
      </xdr:nvSpPr>
      <xdr:spPr bwMode="auto">
        <a:xfrm>
          <a:off x="0" y="0"/>
          <a:ext cx="9525000" cy="11458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24</xdr:row>
      <xdr:rowOff>95250</xdr:rowOff>
    </xdr:to>
    <xdr:sp macro="" textlink="">
      <xdr:nvSpPr>
        <xdr:cNvPr id="1074" name="AutoShape 10"/>
        <xdr:cNvSpPr>
          <a:spLocks noChangeArrowheads="1"/>
        </xdr:cNvSpPr>
      </xdr:nvSpPr>
      <xdr:spPr bwMode="auto">
        <a:xfrm>
          <a:off x="0" y="0"/>
          <a:ext cx="9525000" cy="114585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24</xdr:row>
      <xdr:rowOff>95250</xdr:rowOff>
    </xdr:to>
    <xdr:sp macro="" textlink="">
      <xdr:nvSpPr>
        <xdr:cNvPr id="1075" name="AutoShape 14"/>
        <xdr:cNvSpPr>
          <a:spLocks noChangeArrowheads="1"/>
        </xdr:cNvSpPr>
      </xdr:nvSpPr>
      <xdr:spPr bwMode="auto">
        <a:xfrm>
          <a:off x="0" y="0"/>
          <a:ext cx="9525000" cy="105537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24</xdr:row>
      <xdr:rowOff>95250</xdr:rowOff>
    </xdr:to>
    <xdr:sp macro="" textlink="">
      <xdr:nvSpPr>
        <xdr:cNvPr id="1076" name="AutoShape 13"/>
        <xdr:cNvSpPr>
          <a:spLocks noChangeArrowheads="1"/>
        </xdr:cNvSpPr>
      </xdr:nvSpPr>
      <xdr:spPr bwMode="auto">
        <a:xfrm>
          <a:off x="0" y="0"/>
          <a:ext cx="9525000" cy="105537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24</xdr:row>
      <xdr:rowOff>95250</xdr:rowOff>
    </xdr:to>
    <xdr:sp macro="" textlink="">
      <xdr:nvSpPr>
        <xdr:cNvPr id="1077" name="AutoShape 12"/>
        <xdr:cNvSpPr>
          <a:spLocks noChangeArrowheads="1"/>
        </xdr:cNvSpPr>
      </xdr:nvSpPr>
      <xdr:spPr bwMode="auto">
        <a:xfrm>
          <a:off x="0" y="0"/>
          <a:ext cx="9525000" cy="105537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24</xdr:row>
      <xdr:rowOff>95250</xdr:rowOff>
    </xdr:to>
    <xdr:sp macro="" textlink="">
      <xdr:nvSpPr>
        <xdr:cNvPr id="1078" name="AutoShape 11"/>
        <xdr:cNvSpPr>
          <a:spLocks noChangeArrowheads="1"/>
        </xdr:cNvSpPr>
      </xdr:nvSpPr>
      <xdr:spPr bwMode="auto">
        <a:xfrm>
          <a:off x="0" y="0"/>
          <a:ext cx="9525000" cy="105537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24</xdr:row>
      <xdr:rowOff>95250</xdr:rowOff>
    </xdr:to>
    <xdr:sp macro="" textlink="">
      <xdr:nvSpPr>
        <xdr:cNvPr id="1079" name="AutoShape 10"/>
        <xdr:cNvSpPr>
          <a:spLocks noChangeArrowheads="1"/>
        </xdr:cNvSpPr>
      </xdr:nvSpPr>
      <xdr:spPr bwMode="auto">
        <a:xfrm>
          <a:off x="0" y="0"/>
          <a:ext cx="9525000" cy="105537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25</xdr:row>
      <xdr:rowOff>95250</xdr:rowOff>
    </xdr:to>
    <xdr:sp macro="" textlink="">
      <xdr:nvSpPr>
        <xdr:cNvPr id="1080" name="AutoShape 14"/>
        <xdr:cNvSpPr>
          <a:spLocks noChangeArrowheads="1"/>
        </xdr:cNvSpPr>
      </xdr:nvSpPr>
      <xdr:spPr bwMode="auto">
        <a:xfrm>
          <a:off x="0" y="0"/>
          <a:ext cx="9525000" cy="107251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25</xdr:row>
      <xdr:rowOff>95250</xdr:rowOff>
    </xdr:to>
    <xdr:sp macro="" textlink="">
      <xdr:nvSpPr>
        <xdr:cNvPr id="1081" name="AutoShape 13"/>
        <xdr:cNvSpPr>
          <a:spLocks noChangeArrowheads="1"/>
        </xdr:cNvSpPr>
      </xdr:nvSpPr>
      <xdr:spPr bwMode="auto">
        <a:xfrm>
          <a:off x="0" y="0"/>
          <a:ext cx="9525000" cy="107251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25</xdr:row>
      <xdr:rowOff>95250</xdr:rowOff>
    </xdr:to>
    <xdr:sp macro="" textlink="">
      <xdr:nvSpPr>
        <xdr:cNvPr id="1082" name="AutoShape 12"/>
        <xdr:cNvSpPr>
          <a:spLocks noChangeArrowheads="1"/>
        </xdr:cNvSpPr>
      </xdr:nvSpPr>
      <xdr:spPr bwMode="auto">
        <a:xfrm>
          <a:off x="0" y="0"/>
          <a:ext cx="9525000" cy="107251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25</xdr:row>
      <xdr:rowOff>95250</xdr:rowOff>
    </xdr:to>
    <xdr:sp macro="" textlink="">
      <xdr:nvSpPr>
        <xdr:cNvPr id="1083" name="AutoShape 11"/>
        <xdr:cNvSpPr>
          <a:spLocks noChangeArrowheads="1"/>
        </xdr:cNvSpPr>
      </xdr:nvSpPr>
      <xdr:spPr bwMode="auto">
        <a:xfrm>
          <a:off x="0" y="0"/>
          <a:ext cx="9525000" cy="107251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25</xdr:row>
      <xdr:rowOff>95250</xdr:rowOff>
    </xdr:to>
    <xdr:sp macro="" textlink="">
      <xdr:nvSpPr>
        <xdr:cNvPr id="1084" name="AutoShape 10"/>
        <xdr:cNvSpPr>
          <a:spLocks noChangeArrowheads="1"/>
        </xdr:cNvSpPr>
      </xdr:nvSpPr>
      <xdr:spPr bwMode="auto">
        <a:xfrm>
          <a:off x="0" y="0"/>
          <a:ext cx="9525000" cy="107251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26</xdr:row>
      <xdr:rowOff>95250</xdr:rowOff>
    </xdr:to>
    <xdr:sp macro="" textlink="">
      <xdr:nvSpPr>
        <xdr:cNvPr id="1085" name="AutoShape 14"/>
        <xdr:cNvSpPr>
          <a:spLocks noChangeArrowheads="1"/>
        </xdr:cNvSpPr>
      </xdr:nvSpPr>
      <xdr:spPr bwMode="auto">
        <a:xfrm>
          <a:off x="0" y="0"/>
          <a:ext cx="9525000" cy="108966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26</xdr:row>
      <xdr:rowOff>95250</xdr:rowOff>
    </xdr:to>
    <xdr:sp macro="" textlink="">
      <xdr:nvSpPr>
        <xdr:cNvPr id="1086" name="AutoShape 13"/>
        <xdr:cNvSpPr>
          <a:spLocks noChangeArrowheads="1"/>
        </xdr:cNvSpPr>
      </xdr:nvSpPr>
      <xdr:spPr bwMode="auto">
        <a:xfrm>
          <a:off x="0" y="0"/>
          <a:ext cx="9525000" cy="108966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26</xdr:row>
      <xdr:rowOff>95250</xdr:rowOff>
    </xdr:to>
    <xdr:sp macro="" textlink="">
      <xdr:nvSpPr>
        <xdr:cNvPr id="1087" name="AutoShape 12"/>
        <xdr:cNvSpPr>
          <a:spLocks noChangeArrowheads="1"/>
        </xdr:cNvSpPr>
      </xdr:nvSpPr>
      <xdr:spPr bwMode="auto">
        <a:xfrm>
          <a:off x="0" y="0"/>
          <a:ext cx="9525000" cy="108966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26</xdr:row>
      <xdr:rowOff>95250</xdr:rowOff>
    </xdr:to>
    <xdr:sp macro="" textlink="">
      <xdr:nvSpPr>
        <xdr:cNvPr id="1088" name="AutoShape 11"/>
        <xdr:cNvSpPr>
          <a:spLocks noChangeArrowheads="1"/>
        </xdr:cNvSpPr>
      </xdr:nvSpPr>
      <xdr:spPr bwMode="auto">
        <a:xfrm>
          <a:off x="0" y="0"/>
          <a:ext cx="9525000" cy="108966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26</xdr:row>
      <xdr:rowOff>95250</xdr:rowOff>
    </xdr:to>
    <xdr:sp macro="" textlink="">
      <xdr:nvSpPr>
        <xdr:cNvPr id="1089" name="AutoShape 10"/>
        <xdr:cNvSpPr>
          <a:spLocks noChangeArrowheads="1"/>
        </xdr:cNvSpPr>
      </xdr:nvSpPr>
      <xdr:spPr bwMode="auto">
        <a:xfrm>
          <a:off x="0" y="0"/>
          <a:ext cx="9525000" cy="108966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33"/>
  <sheetViews>
    <sheetView tabSelected="1" view="pageBreakPreview" zoomScale="70" zoomScaleNormal="70" zoomScaleSheetLayoutView="70" zoomScalePageLayoutView="90" workbookViewId="0">
      <selection activeCell="AE30" sqref="AE30"/>
    </sheetView>
  </sheetViews>
  <sheetFormatPr defaultColWidth="8.7109375" defaultRowHeight="12.75" x14ac:dyDescent="0.2"/>
  <cols>
    <col min="1" max="1" width="4.28515625" style="1" customWidth="1"/>
    <col min="2" max="2" width="9.85546875" style="1" customWidth="1"/>
    <col min="3" max="3" width="39.42578125" style="1" customWidth="1"/>
    <col min="4" max="4" width="8.140625" style="1" customWidth="1"/>
    <col min="5" max="5" width="9.42578125" style="1" customWidth="1"/>
    <col min="6" max="8" width="10.7109375" style="1" customWidth="1"/>
    <col min="9" max="9" width="14.42578125" style="1" customWidth="1"/>
    <col min="10" max="10" width="14.140625" style="1" customWidth="1"/>
    <col min="11" max="11" width="27.28515625" style="1" customWidth="1"/>
    <col min="12" max="16" width="12.5703125" style="1" customWidth="1"/>
    <col min="17" max="26" width="12.5703125" style="1" hidden="1" customWidth="1"/>
    <col min="27" max="27" width="14.42578125" style="1" customWidth="1"/>
    <col min="28" max="28" width="11.7109375" style="1" customWidth="1"/>
    <col min="29" max="29" width="12.7109375" style="1" customWidth="1"/>
    <col min="30" max="30" width="14" style="1" customWidth="1"/>
    <col min="31" max="1025" width="8.5703125" style="1"/>
  </cols>
  <sheetData>
    <row r="1" spans="1:1025" ht="16.5" customHeight="1" x14ac:dyDescent="0.25">
      <c r="A1"/>
      <c r="B1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5" ht="15.75" customHeight="1" x14ac:dyDescent="0.2">
      <c r="A2"/>
      <c r="B2"/>
      <c r="C2" s="2" t="s">
        <v>0</v>
      </c>
      <c r="D2" s="2"/>
      <c r="E2" s="2"/>
      <c r="F2" s="2"/>
      <c r="G2" s="2"/>
      <c r="H2" s="2"/>
      <c r="I2" s="2"/>
      <c r="J2" s="2"/>
      <c r="K2" s="2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5" s="4" customFormat="1" ht="19.5" customHeight="1" x14ac:dyDescent="0.2">
      <c r="C3" s="5" t="s">
        <v>1</v>
      </c>
      <c r="D3" s="48" t="s">
        <v>2</v>
      </c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</row>
    <row r="4" spans="1:1025" ht="19.5" customHeight="1" x14ac:dyDescent="0.2">
      <c r="A4" s="4"/>
      <c r="B4" s="4"/>
      <c r="C4" s="5" t="s">
        <v>3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5" ht="19.5" customHeight="1" x14ac:dyDescent="0.2">
      <c r="A5" s="4"/>
      <c r="B5" s="4"/>
      <c r="C5" s="5" t="s">
        <v>4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5" ht="19.5" customHeight="1" x14ac:dyDescent="0.2">
      <c r="A6" s="4"/>
      <c r="B6" s="4"/>
      <c r="C6" s="5" t="s">
        <v>5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5" ht="19.5" customHeight="1" x14ac:dyDescent="0.2">
      <c r="A7" s="4"/>
      <c r="B7" s="4"/>
      <c r="C7" s="5" t="s">
        <v>6</v>
      </c>
      <c r="D7" s="49" t="s">
        <v>74</v>
      </c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5" ht="27" customHeight="1" x14ac:dyDescent="0.2">
      <c r="A8" s="4"/>
      <c r="B8" s="4"/>
      <c r="C8" s="5" t="s">
        <v>7</v>
      </c>
      <c r="D8" s="49" t="s">
        <v>69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5" ht="45.75" customHeight="1" x14ac:dyDescent="0.2">
      <c r="A9" s="4"/>
      <c r="B9" s="4"/>
      <c r="C9" s="5" t="s">
        <v>8</v>
      </c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5" ht="16.5" customHeight="1" x14ac:dyDescent="0.2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5" ht="25.5" customHeight="1" x14ac:dyDescent="0.2">
      <c r="A11" s="50" t="s">
        <v>9</v>
      </c>
      <c r="B11" s="50" t="s">
        <v>10</v>
      </c>
      <c r="C11" s="50" t="s">
        <v>11</v>
      </c>
      <c r="D11" s="50" t="s">
        <v>12</v>
      </c>
      <c r="E11" s="50" t="s">
        <v>13</v>
      </c>
      <c r="F11" s="50" t="s">
        <v>14</v>
      </c>
      <c r="G11" s="50"/>
      <c r="H11" s="50"/>
      <c r="I11" s="50"/>
      <c r="J11" s="50" t="s">
        <v>15</v>
      </c>
      <c r="K11" s="50" t="s">
        <v>16</v>
      </c>
      <c r="L11" s="51" t="s">
        <v>17</v>
      </c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2" t="s">
        <v>18</v>
      </c>
      <c r="AB11" s="50" t="s">
        <v>19</v>
      </c>
      <c r="AC11" s="53" t="s">
        <v>20</v>
      </c>
      <c r="AD11" s="54" t="s">
        <v>21</v>
      </c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5" ht="28.5" customHeight="1" x14ac:dyDescent="0.2">
      <c r="A12" s="50"/>
      <c r="B12" s="50"/>
      <c r="C12" s="50"/>
      <c r="D12" s="50"/>
      <c r="E12" s="50"/>
      <c r="F12" s="50" t="s">
        <v>22</v>
      </c>
      <c r="G12" s="50" t="s">
        <v>23</v>
      </c>
      <c r="H12" s="50" t="s">
        <v>24</v>
      </c>
      <c r="I12" s="50" t="s">
        <v>25</v>
      </c>
      <c r="J12" s="50"/>
      <c r="K12" s="50"/>
      <c r="L12" s="51" t="s">
        <v>26</v>
      </c>
      <c r="M12" s="51"/>
      <c r="N12" s="51"/>
      <c r="O12" s="51"/>
      <c r="P12" s="51"/>
      <c r="Q12" s="51" t="s">
        <v>27</v>
      </c>
      <c r="R12" s="51"/>
      <c r="S12" s="51"/>
      <c r="T12" s="51"/>
      <c r="U12" s="51"/>
      <c r="V12" s="50" t="s">
        <v>28</v>
      </c>
      <c r="W12" s="50"/>
      <c r="X12" s="50"/>
      <c r="Y12" s="50"/>
      <c r="Z12" s="50"/>
      <c r="AA12" s="52"/>
      <c r="AB12" s="50"/>
      <c r="AC12" s="50"/>
      <c r="AD12" s="54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5" ht="52.5" customHeight="1" x14ac:dyDescent="0.2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6" t="s">
        <v>29</v>
      </c>
      <c r="M13" s="6" t="s">
        <v>30</v>
      </c>
      <c r="N13" s="6" t="s">
        <v>31</v>
      </c>
      <c r="O13" s="6" t="s">
        <v>32</v>
      </c>
      <c r="P13" s="6" t="s">
        <v>33</v>
      </c>
      <c r="Q13" s="6" t="s">
        <v>34</v>
      </c>
      <c r="R13" s="6" t="s">
        <v>35</v>
      </c>
      <c r="S13" s="6" t="s">
        <v>36</v>
      </c>
      <c r="T13" s="6" t="s">
        <v>37</v>
      </c>
      <c r="U13" s="6" t="s">
        <v>38</v>
      </c>
      <c r="V13" s="6" t="s">
        <v>39</v>
      </c>
      <c r="W13" s="6" t="s">
        <v>40</v>
      </c>
      <c r="X13" s="6" t="s">
        <v>41</v>
      </c>
      <c r="Y13" s="6" t="s">
        <v>42</v>
      </c>
      <c r="Z13" s="6" t="s">
        <v>43</v>
      </c>
      <c r="AA13" s="52"/>
      <c r="AB13" s="50"/>
      <c r="AC13" s="50"/>
      <c r="AD13" s="54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5" s="11" customFormat="1" ht="15.75" customHeight="1" x14ac:dyDescent="0.2">
      <c r="A14" s="7">
        <v>1</v>
      </c>
      <c r="B14" s="8">
        <v>2</v>
      </c>
      <c r="C14" s="9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7" t="s">
        <v>44</v>
      </c>
      <c r="M14" s="7" t="s">
        <v>45</v>
      </c>
      <c r="N14" s="7" t="s">
        <v>46</v>
      </c>
      <c r="O14" s="7" t="s">
        <v>47</v>
      </c>
      <c r="P14" s="7" t="s">
        <v>48</v>
      </c>
      <c r="Q14" s="7" t="s">
        <v>49</v>
      </c>
      <c r="R14" s="7" t="s">
        <v>50</v>
      </c>
      <c r="S14" s="7" t="s">
        <v>51</v>
      </c>
      <c r="T14" s="7" t="s">
        <v>52</v>
      </c>
      <c r="U14" s="7" t="s">
        <v>53</v>
      </c>
      <c r="V14" s="7" t="s">
        <v>54</v>
      </c>
      <c r="W14" s="7" t="s">
        <v>55</v>
      </c>
      <c r="X14" s="7" t="s">
        <v>56</v>
      </c>
      <c r="Y14" s="7" t="s">
        <v>57</v>
      </c>
      <c r="Z14" s="7" t="s">
        <v>58</v>
      </c>
      <c r="AA14" s="10">
        <v>13</v>
      </c>
      <c r="AB14" s="10">
        <v>14</v>
      </c>
      <c r="AC14" s="10">
        <v>15</v>
      </c>
      <c r="AD14" s="10">
        <v>16</v>
      </c>
    </row>
    <row r="15" spans="1:1025" s="40" customFormat="1" ht="53.25" customHeight="1" x14ac:dyDescent="0.2">
      <c r="A15" s="42">
        <v>1</v>
      </c>
      <c r="B15" s="12"/>
      <c r="C15" s="60" t="s">
        <v>73</v>
      </c>
      <c r="D15" s="43" t="s">
        <v>72</v>
      </c>
      <c r="E15" s="44">
        <v>1</v>
      </c>
      <c r="F15" s="13"/>
      <c r="G15" s="14"/>
      <c r="H15" s="15"/>
      <c r="I15" s="15"/>
      <c r="J15" s="43">
        <v>1</v>
      </c>
      <c r="K15" s="14"/>
      <c r="L15" s="16">
        <v>1825000</v>
      </c>
      <c r="M15" s="16" t="s">
        <v>76</v>
      </c>
      <c r="N15" s="16">
        <v>1820000</v>
      </c>
      <c r="O15" s="17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45">
        <f t="shared" ref="AA15" si="0">COUNTIF(K15:Z15,"&gt;0")</f>
        <v>2</v>
      </c>
      <c r="AB15" s="46">
        <f t="shared" ref="AB15" si="1">CEILING(SUM(K15:Z15)/COUNTIF(K15:Z15,"&gt;0"),0.01)</f>
        <v>1822500</v>
      </c>
      <c r="AC15" s="46">
        <f t="shared" ref="AC15" si="2">AB15*E15</f>
        <v>1822500</v>
      </c>
      <c r="AD15" s="44">
        <f t="shared" ref="AD15" si="3">STDEV(K15:Z15)/AB15*100</f>
        <v>0.19399362995515707</v>
      </c>
      <c r="AMK15" s="41"/>
    </row>
    <row r="16" spans="1:1025" ht="24" customHeight="1" x14ac:dyDescent="0.2">
      <c r="A16" s="19"/>
      <c r="B16" s="20"/>
      <c r="C16" s="55" t="s">
        <v>59</v>
      </c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2"/>
      <c r="AC16" s="22">
        <f>SUM(AC15:AC15)</f>
        <v>1822500</v>
      </c>
      <c r="AD16" s="23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13.5" customHeight="1" x14ac:dyDescent="0.2">
      <c r="A17"/>
      <c r="B17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5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s="26" customFormat="1" ht="13.5" customHeight="1" x14ac:dyDescent="0.2">
      <c r="C18" s="26" t="s">
        <v>60</v>
      </c>
    </row>
    <row r="19" spans="1:1024" ht="13.5" customHeight="1" x14ac:dyDescent="0.2">
      <c r="A19"/>
      <c r="B19"/>
      <c r="C19" s="27"/>
      <c r="D19"/>
      <c r="E19"/>
      <c r="F19"/>
      <c r="G19"/>
      <c r="H19"/>
      <c r="I19"/>
      <c r="J19"/>
      <c r="K19"/>
      <c r="L19" s="28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s="29" customFormat="1" ht="13.5" customHeight="1" x14ac:dyDescent="0.25">
      <c r="C20" s="30" t="s">
        <v>61</v>
      </c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</row>
    <row r="21" spans="1:1024" ht="13.5" customHeight="1" x14ac:dyDescent="0.25">
      <c r="A21" s="29"/>
      <c r="B21" s="29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/>
      <c r="AC21"/>
      <c r="AD21"/>
    </row>
    <row r="22" spans="1:1024" ht="13.5" customHeight="1" x14ac:dyDescent="0.25">
      <c r="A22" s="29"/>
      <c r="B22" s="29"/>
      <c r="C22" s="32" t="s">
        <v>75</v>
      </c>
      <c r="D22" s="33"/>
      <c r="E22" s="33"/>
      <c r="F22" s="56" t="s">
        <v>70</v>
      </c>
      <c r="G22" s="56"/>
      <c r="H22" s="56"/>
      <c r="I22" s="56"/>
      <c r="J22" s="56"/>
      <c r="K22" s="34"/>
      <c r="L22" s="56"/>
      <c r="M22" s="56"/>
      <c r="N22" s="56"/>
      <c r="O22" s="35"/>
      <c r="P22" s="34"/>
      <c r="Q22" s="31"/>
      <c r="R22" s="31"/>
      <c r="S22" s="31"/>
      <c r="T22" s="31"/>
      <c r="U22" s="31"/>
      <c r="V22" s="57" t="s">
        <v>71</v>
      </c>
      <c r="W22" s="57"/>
      <c r="X22" s="57"/>
      <c r="Y22" s="57"/>
      <c r="Z22" s="57"/>
      <c r="AA22" s="57"/>
      <c r="AB22" s="57"/>
      <c r="AC22" s="36"/>
      <c r="AD22"/>
    </row>
    <row r="23" spans="1:1024" ht="13.5" customHeight="1" x14ac:dyDescent="0.25">
      <c r="A23" s="29"/>
      <c r="B23" s="29"/>
      <c r="C23" s="37" t="s">
        <v>62</v>
      </c>
      <c r="D23" s="33"/>
      <c r="E23" s="33"/>
      <c r="F23" s="58" t="s">
        <v>63</v>
      </c>
      <c r="G23" s="58"/>
      <c r="H23" s="58"/>
      <c r="I23" s="58"/>
      <c r="J23" s="58"/>
      <c r="K23" s="31"/>
      <c r="L23" s="59" t="s">
        <v>64</v>
      </c>
      <c r="M23" s="59"/>
      <c r="N23" s="59"/>
      <c r="O23" s="34"/>
      <c r="P23" s="34"/>
      <c r="Q23" s="31"/>
      <c r="R23" s="31"/>
      <c r="S23" s="31"/>
      <c r="T23" s="31"/>
      <c r="U23" s="31"/>
      <c r="V23" s="58"/>
      <c r="W23" s="58"/>
      <c r="X23" s="58"/>
      <c r="Y23" s="58"/>
      <c r="Z23" s="58"/>
      <c r="AA23" s="58"/>
      <c r="AB23" s="58"/>
      <c r="AC23"/>
      <c r="AD23"/>
    </row>
    <row r="24" spans="1:1024" ht="13.5" customHeight="1" x14ac:dyDescent="0.2">
      <c r="C24" s="38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</row>
    <row r="25" spans="1:1024" ht="13.5" customHeight="1" x14ac:dyDescent="0.2">
      <c r="C25" s="30" t="s">
        <v>65</v>
      </c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</row>
    <row r="26" spans="1:1024" ht="13.5" customHeight="1" x14ac:dyDescent="0.2"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</row>
    <row r="27" spans="1:1024" x14ac:dyDescent="0.2">
      <c r="C27" s="32"/>
      <c r="D27" s="33"/>
      <c r="E27" s="33"/>
      <c r="F27" s="56" t="s">
        <v>66</v>
      </c>
      <c r="G27" s="56"/>
      <c r="H27" s="56"/>
      <c r="I27" s="56"/>
      <c r="J27" s="56"/>
      <c r="K27" s="39"/>
      <c r="L27" s="56"/>
      <c r="M27" s="56"/>
      <c r="N27" s="56"/>
      <c r="O27" s="34"/>
      <c r="P27" s="34"/>
      <c r="Q27"/>
      <c r="R27"/>
      <c r="S27"/>
      <c r="T27"/>
      <c r="U27"/>
      <c r="V27" s="57" t="s">
        <v>67</v>
      </c>
      <c r="W27" s="57"/>
      <c r="X27" s="57"/>
      <c r="Y27" s="57"/>
      <c r="Z27" s="57"/>
      <c r="AA27" s="57"/>
      <c r="AB27" s="57"/>
      <c r="AC27"/>
      <c r="AD27"/>
    </row>
    <row r="28" spans="1:1024" x14ac:dyDescent="0.2">
      <c r="C28" s="37" t="s">
        <v>62</v>
      </c>
      <c r="D28" s="33"/>
      <c r="E28" s="33"/>
      <c r="F28" s="58" t="s">
        <v>63</v>
      </c>
      <c r="G28" s="58"/>
      <c r="H28" s="58"/>
      <c r="I28" s="58"/>
      <c r="J28" s="58"/>
      <c r="K28"/>
      <c r="L28" s="59" t="s">
        <v>64</v>
      </c>
      <c r="M28" s="59"/>
      <c r="N28" s="59"/>
      <c r="O28" s="34"/>
      <c r="P28" s="34"/>
      <c r="Q28"/>
      <c r="R28"/>
      <c r="S28"/>
      <c r="T28"/>
      <c r="U28"/>
      <c r="V28" s="58"/>
      <c r="W28" s="58"/>
      <c r="X28" s="58"/>
      <c r="Y28" s="58"/>
      <c r="Z28" s="58"/>
      <c r="AA28" s="58"/>
      <c r="AB28" s="58"/>
      <c r="AC28"/>
      <c r="AD28"/>
    </row>
    <row r="29" spans="1:1024" x14ac:dyDescent="0.2"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</row>
    <row r="30" spans="1:1024" x14ac:dyDescent="0.2"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</row>
    <row r="31" spans="1:1024" x14ac:dyDescent="0.2">
      <c r="C31" s="30" t="s">
        <v>68</v>
      </c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</row>
    <row r="32" spans="1:1024" x14ac:dyDescent="0.2"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</row>
    <row r="33" spans="3:30" x14ac:dyDescent="0.2"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</row>
  </sheetData>
  <mergeCells count="42">
    <mergeCell ref="C33:AD33"/>
    <mergeCell ref="F27:J27"/>
    <mergeCell ref="L27:N27"/>
    <mergeCell ref="V27:AB27"/>
    <mergeCell ref="F28:J28"/>
    <mergeCell ref="L28:N28"/>
    <mergeCell ref="V28:AB28"/>
    <mergeCell ref="C16:M16"/>
    <mergeCell ref="F22:J22"/>
    <mergeCell ref="L22:N22"/>
    <mergeCell ref="V22:AB22"/>
    <mergeCell ref="F23:J23"/>
    <mergeCell ref="L23:N23"/>
    <mergeCell ref="V23:AB23"/>
    <mergeCell ref="AD11:AD13"/>
    <mergeCell ref="F12:F13"/>
    <mergeCell ref="G12:G13"/>
    <mergeCell ref="H12:H13"/>
    <mergeCell ref="I12:I13"/>
    <mergeCell ref="L12:P12"/>
    <mergeCell ref="Q12:U12"/>
    <mergeCell ref="V12:Z12"/>
    <mergeCell ref="D7:AC7"/>
    <mergeCell ref="D8:AC8"/>
    <mergeCell ref="D9:AC9"/>
    <mergeCell ref="A11:A13"/>
    <mergeCell ref="B11:B13"/>
    <mergeCell ref="C11:C13"/>
    <mergeCell ref="D11:D13"/>
    <mergeCell ref="E11:E13"/>
    <mergeCell ref="F11:I11"/>
    <mergeCell ref="J11:J13"/>
    <mergeCell ref="K11:K13"/>
    <mergeCell ref="L11:Z11"/>
    <mergeCell ref="AA11:AA13"/>
    <mergeCell ref="AB11:AB13"/>
    <mergeCell ref="AC11:AC13"/>
    <mergeCell ref="C1:AC1"/>
    <mergeCell ref="D3:AC3"/>
    <mergeCell ref="D4:AC4"/>
    <mergeCell ref="D5:AC5"/>
    <mergeCell ref="D6:AC6"/>
  </mergeCells>
  <dataValidations count="1">
    <dataValidation type="list" allowBlank="1" showInputMessage="1" showErrorMessage="1" sqref="D4:AC4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76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Шляхова Инна Игоревна</cp:lastModifiedBy>
  <cp:revision>6</cp:revision>
  <cp:lastPrinted>2023-02-06T09:54:07Z</cp:lastPrinted>
  <dcterms:created xsi:type="dcterms:W3CDTF">1996-10-08T23:32:33Z</dcterms:created>
  <dcterms:modified xsi:type="dcterms:W3CDTF">2023-02-13T10:58:50Z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